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ZAM. PUBL. 2017\24_CZYSZCZENIE DRÓG\"/>
    </mc:Choice>
  </mc:AlternateContent>
  <bookViews>
    <workbookView xWindow="0" yWindow="0" windowWidth="28800" windowHeight="12435" tabRatio="99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Arkusz1!$A$12:$C$107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  <c r="D124" i="1" l="1"/>
  <c r="C101" i="1"/>
  <c r="C96" i="1"/>
  <c r="C90" i="1"/>
  <c r="C83" i="1"/>
  <c r="C62" i="1"/>
  <c r="C106" i="1" s="1"/>
  <c r="C57" i="1"/>
  <c r="C52" i="1"/>
  <c r="C39" i="1"/>
  <c r="C26" i="1"/>
  <c r="C105" i="1" l="1"/>
  <c r="C104" i="1"/>
  <c r="C107" i="1" l="1"/>
</calcChain>
</file>

<file path=xl/sharedStrings.xml><?xml version="1.0" encoding="utf-8"?>
<sst xmlns="http://schemas.openxmlformats.org/spreadsheetml/2006/main" count="139" uniqueCount="85">
  <si>
    <t>Część I Bezrzecze, Wołczkowo, Dobra, Buk, Sławoszewo, Grzepnica, Łęgi, Rzędziny, Stolec</t>
  </si>
  <si>
    <t>Bezrzecze</t>
  </si>
  <si>
    <t>l.p</t>
  </si>
  <si>
    <t>Nazwa drogi</t>
  </si>
  <si>
    <t>Długość odcinka w [km]</t>
  </si>
  <si>
    <t>Łącznik ul. Miętowa ul. Zaściankowa</t>
  </si>
  <si>
    <t>Nawierzchnia polbrukowa</t>
  </si>
  <si>
    <t>ul. Górna 16-18B - Osiedle Best</t>
  </si>
  <si>
    <t>Łącznik od ul. Górnej do ul. Cynamonowej</t>
  </si>
  <si>
    <t>ul. Na Wzgórzu</t>
  </si>
  <si>
    <t>ul. Perłowa</t>
  </si>
  <si>
    <t>ul. Osiedle Leśne + 2 sięgacze</t>
  </si>
  <si>
    <t>ul. Nowowiejska</t>
  </si>
  <si>
    <t>ul. Starowiejska</t>
  </si>
  <si>
    <t>ul. Drozdowa</t>
  </si>
  <si>
    <t>ul. Sosnowa</t>
  </si>
  <si>
    <t>Nawierzchnia asfaltowa</t>
  </si>
  <si>
    <t>ul. Koralowa 64-73B (podkowa)</t>
  </si>
  <si>
    <t>ul. Diamentowa</t>
  </si>
  <si>
    <t>ul. Berylowa</t>
  </si>
  <si>
    <t>ul. Szafirowa</t>
  </si>
  <si>
    <t>ul. Nowoleśna</t>
  </si>
  <si>
    <t>ul. Jaspisowa</t>
  </si>
  <si>
    <t>ul. Ametystowa</t>
  </si>
  <si>
    <t>ul. Brylantowa</t>
  </si>
  <si>
    <t>Wołczkowo</t>
  </si>
  <si>
    <t>ul. Malinowa</t>
  </si>
  <si>
    <t>ul. Zimowa</t>
  </si>
  <si>
    <t>ul. Letnia</t>
  </si>
  <si>
    <t>ul. Jesienna</t>
  </si>
  <si>
    <t>ul. Przedwiośnia</t>
  </si>
  <si>
    <t>ul. Magnolii</t>
  </si>
  <si>
    <t>ul. Pogodna</t>
  </si>
  <si>
    <t>ul. Leśna</t>
  </si>
  <si>
    <t>ul. Lipowa od Baru do drogi powiatowej</t>
  </si>
  <si>
    <t>ul. Ogrodowa</t>
  </si>
  <si>
    <t>Nawierzchnia betonowa</t>
  </si>
  <si>
    <t>Dobra</t>
  </si>
  <si>
    <t>ul. Wichrowe Wzgórze + 2 sięgacze</t>
  </si>
  <si>
    <t>ul. Szczecińska 4E-H</t>
  </si>
  <si>
    <t>ul. Szczecińska 5E-J</t>
  </si>
  <si>
    <t>ul. Przytulna do ul. Granicznej</t>
  </si>
  <si>
    <t>ul. Poziomkowa</t>
  </si>
  <si>
    <t>ul. Bukowa</t>
  </si>
  <si>
    <t>ul. Klasztorna + 4 sięgacze</t>
  </si>
  <si>
    <t>ul. Orzechowa</t>
  </si>
  <si>
    <t>ul. Sasankowa</t>
  </si>
  <si>
    <t>ul. Kaczeńcowa</t>
  </si>
  <si>
    <t>ul. Chabrowa + 6 sięgaczy</t>
  </si>
  <si>
    <t>ul. Stokrotki</t>
  </si>
  <si>
    <t>ul. Osiedlowa + pętla autobusowa</t>
  </si>
  <si>
    <t>ul. Zwierzyniecka</t>
  </si>
  <si>
    <t>ul. Zagrodowa</t>
  </si>
  <si>
    <t>ul. Lazurowa</t>
  </si>
  <si>
    <t>droga do ZAZ od ul. Szczecińskiej                      (ul. Okężna i Spełnionych Marzeń)</t>
  </si>
  <si>
    <t>ul. Graniczna od skrzyżowania z Dębową</t>
  </si>
  <si>
    <t>ul. Sportowa</t>
  </si>
  <si>
    <t>Buk</t>
  </si>
  <si>
    <t>Buk Blankensee przejście graniczne</t>
  </si>
  <si>
    <t>Rodzaj nawierzchni</t>
  </si>
  <si>
    <t>Suma w [km]</t>
  </si>
  <si>
    <t>Parking</t>
  </si>
  <si>
    <t>Miejscowość</t>
  </si>
  <si>
    <t>Powierzchnia w [m²]</t>
  </si>
  <si>
    <t>przy ul. Klasztornej (cmentarz)</t>
  </si>
  <si>
    <t>przy ul. Granicznej (przy kościele)</t>
  </si>
  <si>
    <t>przy Urzędzie ul. Graniczna 24a (przy i za urzędem)</t>
  </si>
  <si>
    <t>przy ul. Poziomkowej (szkoła podstawowa)</t>
  </si>
  <si>
    <t>przy Urzędzie ul. Lipowa 51</t>
  </si>
  <si>
    <t>przy szkole podstawowej (ul. Szkolna)</t>
  </si>
  <si>
    <t>przy boisku ul. Góra</t>
  </si>
  <si>
    <t>przy ul. Koralowej i ul. Diamentowej</t>
  </si>
  <si>
    <t>Chodnik</t>
  </si>
  <si>
    <t>Powierzchnia [m²]</t>
  </si>
  <si>
    <t>Od ul. Górnej do ul. Cynamonowej</t>
  </si>
  <si>
    <t>Sportowa</t>
  </si>
  <si>
    <t>Przytulna</t>
  </si>
  <si>
    <t>droga 194 (do ścieżki rowerowej)</t>
  </si>
  <si>
    <t>przy Orliku (za szkołą)</t>
  </si>
  <si>
    <t>ul. Osiedlowa - pętla</t>
  </si>
  <si>
    <t>przy różance i kościele</t>
  </si>
  <si>
    <t>przy Cmentarzu</t>
  </si>
  <si>
    <t>Tabela nr 3 - wykaz parkingów</t>
  </si>
  <si>
    <t>Tabela nr 1 - wykaz chodników</t>
  </si>
  <si>
    <t>Tabele nr 2 - wykaz ulic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</si>
</sst>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wrapText="1"/>
    </xf>
    <xf numFmtId="0" fontId="5" fillId="0" borderId="0" xfId="0" applyFont="1"/>
    <xf numFmtId="0" fontId="1" fillId="0" borderId="0" xfId="0" applyFont="1"/>
    <xf numFmtId="0" fontId="2" fillId="0" borderId="12" xfId="0" applyFont="1" applyBorder="1"/>
    <xf numFmtId="0" fontId="2" fillId="0" borderId="16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6" fillId="2" borderId="23" xfId="0" applyFont="1" applyFill="1" applyBorder="1"/>
    <xf numFmtId="0" fontId="6" fillId="2" borderId="24" xfId="0" applyFont="1" applyFill="1" applyBorder="1"/>
    <xf numFmtId="0" fontId="6" fillId="2" borderId="25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2" fillId="0" borderId="0" xfId="0" applyFont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5" xfId="0" applyFont="1" applyBorder="1" applyAlignment="1"/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6" xfId="0" applyFont="1" applyBorder="1" applyAlignment="1"/>
    <xf numFmtId="0" fontId="1" fillId="0" borderId="12" xfId="0" applyFont="1" applyBorder="1"/>
    <xf numFmtId="0" fontId="1" fillId="0" borderId="16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7" xfId="0" applyFont="1" applyBorder="1"/>
    <xf numFmtId="0" fontId="6" fillId="2" borderId="8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6" fillId="2" borderId="8" xfId="0" applyFont="1" applyFill="1" applyBorder="1"/>
    <xf numFmtId="0" fontId="6" fillId="2" borderId="15" xfId="0" applyFont="1" applyFill="1" applyBorder="1"/>
    <xf numFmtId="0" fontId="7" fillId="0" borderId="0" xfId="0" applyFont="1"/>
    <xf numFmtId="0" fontId="1" fillId="0" borderId="27" xfId="0" applyFont="1" applyBorder="1"/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8"/>
  <sheetViews>
    <sheetView tabSelected="1" zoomScale="115" zoomScaleNormal="115" workbookViewId="0">
      <selection activeCell="D124" sqref="A1:D124"/>
    </sheetView>
  </sheetViews>
  <sheetFormatPr defaultRowHeight="15"/>
  <cols>
    <col min="1" max="1" width="3.125" style="2"/>
    <col min="2" max="2" width="35.5" style="2" customWidth="1"/>
    <col min="3" max="3" width="32.25" style="4"/>
    <col min="4" max="4" width="15.75" style="2"/>
    <col min="5" max="5" width="14.5" style="2"/>
    <col min="6" max="6" width="14.875" style="2"/>
    <col min="7" max="7" width="10.125" style="2"/>
    <col min="8" max="1025" width="8.875" style="2"/>
    <col min="1026" max="16384" width="9" style="2"/>
  </cols>
  <sheetData>
    <row r="2" spans="1:6" s="55" customFormat="1" ht="21" customHeight="1">
      <c r="A2" s="57" t="s">
        <v>0</v>
      </c>
      <c r="B2" s="57"/>
      <c r="C2" s="57"/>
      <c r="D2" s="57"/>
      <c r="E2" s="8"/>
      <c r="F2" s="8"/>
    </row>
    <row r="3" spans="1:6" ht="17.25" customHeight="1">
      <c r="C3" s="2"/>
      <c r="E3" s="1"/>
      <c r="F3" s="1"/>
    </row>
    <row r="4" spans="1:6" ht="19.5" customHeight="1" thickBot="1">
      <c r="A4" s="76" t="s">
        <v>83</v>
      </c>
      <c r="B4" s="77"/>
      <c r="C4" s="77"/>
      <c r="D4" s="77"/>
      <c r="E4" s="1"/>
      <c r="F4" s="1"/>
    </row>
    <row r="5" spans="1:6" ht="19.5" customHeight="1" thickBot="1">
      <c r="A5" s="64" t="s">
        <v>72</v>
      </c>
      <c r="B5" s="65"/>
      <c r="C5" s="65"/>
      <c r="D5" s="66"/>
      <c r="E5" s="1"/>
      <c r="F5" s="1"/>
    </row>
    <row r="6" spans="1:6" ht="19.5" customHeight="1" thickBot="1">
      <c r="A6" s="16" t="s">
        <v>2</v>
      </c>
      <c r="B6" s="17" t="s">
        <v>62</v>
      </c>
      <c r="C6" s="17" t="s">
        <v>72</v>
      </c>
      <c r="D6" s="18" t="s">
        <v>73</v>
      </c>
      <c r="E6" s="1"/>
      <c r="F6" s="1"/>
    </row>
    <row r="7" spans="1:6" ht="19.5" customHeight="1">
      <c r="A7" s="19">
        <v>1</v>
      </c>
      <c r="B7" s="20" t="s">
        <v>1</v>
      </c>
      <c r="C7" s="20" t="s">
        <v>74</v>
      </c>
      <c r="D7" s="21">
        <v>435</v>
      </c>
      <c r="E7" s="3"/>
      <c r="F7" s="3"/>
    </row>
    <row r="8" spans="1:6" ht="18" customHeight="1">
      <c r="A8" s="22">
        <v>2</v>
      </c>
      <c r="B8" s="23" t="s">
        <v>37</v>
      </c>
      <c r="C8" s="23" t="s">
        <v>75</v>
      </c>
      <c r="D8" s="24">
        <v>3218</v>
      </c>
      <c r="E8" s="3"/>
      <c r="F8" s="3"/>
    </row>
    <row r="9" spans="1:6" ht="15.75" thickBot="1">
      <c r="A9" s="39">
        <v>3</v>
      </c>
      <c r="B9" s="40" t="s">
        <v>37</v>
      </c>
      <c r="C9" s="40" t="s">
        <v>76</v>
      </c>
      <c r="D9" s="13">
        <v>326</v>
      </c>
    </row>
    <row r="10" spans="1:6" ht="15.75" thickBot="1">
      <c r="D10" s="56">
        <f>SUM(D7:D9)</f>
        <v>3979</v>
      </c>
    </row>
    <row r="11" spans="1:6">
      <c r="A11" s="5"/>
      <c r="B11" s="5"/>
      <c r="C11" s="5"/>
      <c r="D11" s="5"/>
      <c r="F11" s="25"/>
    </row>
    <row r="12" spans="1:6" ht="15.75" thickBot="1">
      <c r="A12" s="76" t="s">
        <v>84</v>
      </c>
      <c r="B12" s="77"/>
      <c r="C12" s="77"/>
      <c r="F12" s="25"/>
    </row>
    <row r="13" spans="1:6" ht="15.75" thickBot="1">
      <c r="A13" s="81" t="s">
        <v>1</v>
      </c>
      <c r="B13" s="82"/>
      <c r="C13" s="83"/>
      <c r="F13" s="25"/>
    </row>
    <row r="14" spans="1:6">
      <c r="A14" s="19" t="s">
        <v>6</v>
      </c>
      <c r="B14" s="20"/>
      <c r="C14" s="21"/>
      <c r="F14" s="25"/>
    </row>
    <row r="15" spans="1:6">
      <c r="A15" s="26" t="s">
        <v>2</v>
      </c>
      <c r="B15" s="27" t="s">
        <v>3</v>
      </c>
      <c r="C15" s="28" t="s">
        <v>4</v>
      </c>
      <c r="F15" s="25"/>
    </row>
    <row r="16" spans="1:6">
      <c r="A16" s="29">
        <v>1</v>
      </c>
      <c r="B16" s="30" t="s">
        <v>7</v>
      </c>
      <c r="C16" s="31">
        <v>0.28199999999999997</v>
      </c>
      <c r="D16" s="25"/>
      <c r="F16" s="25"/>
    </row>
    <row r="17" spans="1:12">
      <c r="A17" s="29">
        <v>2</v>
      </c>
      <c r="B17" s="32" t="s">
        <v>8</v>
      </c>
      <c r="C17" s="31">
        <v>0.29199999999999998</v>
      </c>
      <c r="D17" s="25"/>
    </row>
    <row r="18" spans="1:12">
      <c r="A18" s="29">
        <v>3</v>
      </c>
      <c r="B18" s="30" t="s">
        <v>5</v>
      </c>
      <c r="C18" s="31">
        <v>0.27400000000000002</v>
      </c>
      <c r="D18" s="25"/>
      <c r="G18" s="7"/>
      <c r="H18" s="7"/>
      <c r="I18" s="7"/>
      <c r="J18" s="7"/>
      <c r="K18" s="7"/>
      <c r="L18" s="7"/>
    </row>
    <row r="19" spans="1:12">
      <c r="A19" s="29">
        <v>4</v>
      </c>
      <c r="B19" s="30" t="s">
        <v>9</v>
      </c>
      <c r="C19" s="31">
        <v>0.74399999999999999</v>
      </c>
      <c r="D19" s="25"/>
      <c r="G19" s="7"/>
      <c r="H19" s="7"/>
      <c r="I19" s="7"/>
      <c r="J19" s="7"/>
      <c r="K19" s="7"/>
      <c r="L19" s="7"/>
    </row>
    <row r="20" spans="1:12" ht="15.75" customHeight="1">
      <c r="A20" s="29">
        <v>5</v>
      </c>
      <c r="B20" s="30" t="s">
        <v>10</v>
      </c>
      <c r="C20" s="31">
        <v>0.09</v>
      </c>
      <c r="D20" s="25"/>
      <c r="F20" s="25"/>
      <c r="G20" s="7"/>
      <c r="H20" s="7"/>
      <c r="I20" s="7"/>
      <c r="J20" s="7"/>
      <c r="K20" s="7"/>
      <c r="L20" s="7"/>
    </row>
    <row r="21" spans="1:12">
      <c r="A21" s="29">
        <v>6</v>
      </c>
      <c r="B21" s="30" t="s">
        <v>11</v>
      </c>
      <c r="C21" s="31">
        <v>0.64300000000000002</v>
      </c>
      <c r="D21" s="25"/>
      <c r="F21" s="25"/>
      <c r="G21" s="7"/>
      <c r="H21" s="7"/>
      <c r="I21" s="7"/>
      <c r="J21" s="7"/>
      <c r="K21" s="7"/>
      <c r="L21" s="7"/>
    </row>
    <row r="22" spans="1:12">
      <c r="A22" s="29">
        <v>7</v>
      </c>
      <c r="B22" s="23" t="s">
        <v>12</v>
      </c>
      <c r="C22" s="24">
        <v>0.98</v>
      </c>
      <c r="F22" s="25"/>
      <c r="G22" s="7"/>
      <c r="H22" s="7"/>
      <c r="I22" s="7"/>
      <c r="J22" s="7"/>
      <c r="K22" s="7"/>
      <c r="L22" s="7"/>
    </row>
    <row r="23" spans="1:12">
      <c r="A23" s="29">
        <v>8</v>
      </c>
      <c r="B23" s="30" t="s">
        <v>13</v>
      </c>
      <c r="C23" s="31">
        <v>0.72899999999999998</v>
      </c>
      <c r="D23" s="25"/>
      <c r="F23" s="25"/>
      <c r="G23" s="7"/>
      <c r="H23" s="7"/>
      <c r="I23" s="7"/>
      <c r="J23" s="7"/>
      <c r="K23" s="7"/>
      <c r="L23" s="7"/>
    </row>
    <row r="24" spans="1:12">
      <c r="A24" s="29">
        <v>9</v>
      </c>
      <c r="B24" s="30" t="s">
        <v>14</v>
      </c>
      <c r="C24" s="31">
        <v>0.22700000000000001</v>
      </c>
      <c r="D24" s="25"/>
      <c r="F24" s="25"/>
      <c r="G24" s="7"/>
      <c r="H24" s="7"/>
      <c r="I24" s="7"/>
      <c r="J24" s="7"/>
      <c r="K24" s="7"/>
      <c r="L24" s="7"/>
    </row>
    <row r="25" spans="1:12" ht="15.75" thickBot="1">
      <c r="A25" s="33">
        <v>10</v>
      </c>
      <c r="B25" s="34" t="s">
        <v>15</v>
      </c>
      <c r="C25" s="35">
        <v>0.31900000000000001</v>
      </c>
      <c r="D25" s="25"/>
      <c r="F25" s="25"/>
      <c r="G25" s="7"/>
      <c r="H25" s="7"/>
      <c r="I25" s="7"/>
      <c r="J25" s="7"/>
      <c r="K25" s="7"/>
      <c r="L25" s="7"/>
    </row>
    <row r="26" spans="1:12" ht="15.75" thickBot="1">
      <c r="A26" s="1"/>
      <c r="B26" s="1"/>
      <c r="C26" s="36">
        <f>SUM(C16:C25)</f>
        <v>4.58</v>
      </c>
      <c r="D26" s="25"/>
      <c r="F26" s="25"/>
      <c r="G26" s="7"/>
      <c r="H26" s="7"/>
      <c r="I26" s="7"/>
      <c r="J26" s="7"/>
      <c r="K26" s="7"/>
      <c r="L26" s="7"/>
    </row>
    <row r="27" spans="1:12" ht="15.75" thickBot="1">
      <c r="A27" s="10"/>
      <c r="B27" s="10"/>
      <c r="C27" s="10"/>
      <c r="F27" s="25"/>
      <c r="G27" s="7"/>
      <c r="H27" s="7"/>
      <c r="I27" s="7"/>
      <c r="J27" s="7"/>
      <c r="K27" s="7"/>
      <c r="L27" s="7"/>
    </row>
    <row r="28" spans="1:12">
      <c r="A28" s="19" t="s">
        <v>16</v>
      </c>
      <c r="B28" s="20"/>
      <c r="C28" s="21"/>
      <c r="F28" s="25"/>
      <c r="G28" s="7"/>
      <c r="H28" s="7"/>
      <c r="I28" s="7"/>
      <c r="J28" s="7"/>
      <c r="K28" s="7"/>
      <c r="L28" s="7"/>
    </row>
    <row r="29" spans="1:12">
      <c r="A29" s="26" t="s">
        <v>2</v>
      </c>
      <c r="B29" s="27" t="s">
        <v>3</v>
      </c>
      <c r="C29" s="28" t="s">
        <v>4</v>
      </c>
      <c r="G29" s="7"/>
      <c r="H29" s="7"/>
      <c r="I29" s="7"/>
      <c r="J29" s="7"/>
      <c r="K29" s="7"/>
      <c r="L29" s="7"/>
    </row>
    <row r="30" spans="1:12">
      <c r="A30" s="29">
        <v>1</v>
      </c>
      <c r="B30" s="30" t="s">
        <v>17</v>
      </c>
      <c r="C30" s="31">
        <v>0.42799999999999999</v>
      </c>
      <c r="D30" s="25"/>
      <c r="G30" s="7"/>
      <c r="H30" s="7"/>
      <c r="I30" s="7"/>
      <c r="J30" s="7"/>
      <c r="K30" s="7"/>
      <c r="L30" s="7"/>
    </row>
    <row r="31" spans="1:12" ht="16.5" customHeight="1">
      <c r="A31" s="29">
        <v>2</v>
      </c>
      <c r="B31" s="30" t="s">
        <v>18</v>
      </c>
      <c r="C31" s="31">
        <v>0.34899999999999998</v>
      </c>
      <c r="D31" s="25"/>
      <c r="G31" s="7"/>
      <c r="H31" s="7"/>
      <c r="I31" s="7"/>
      <c r="J31" s="7"/>
      <c r="K31" s="7"/>
      <c r="L31" s="7"/>
    </row>
    <row r="32" spans="1:12">
      <c r="A32" s="29">
        <v>3</v>
      </c>
      <c r="B32" s="30" t="s">
        <v>19</v>
      </c>
      <c r="C32" s="31">
        <v>0.216</v>
      </c>
      <c r="D32" s="25"/>
      <c r="G32" s="7"/>
      <c r="H32" s="7"/>
      <c r="I32" s="7"/>
      <c r="J32" s="7"/>
      <c r="K32" s="7"/>
      <c r="L32" s="7"/>
    </row>
    <row r="33" spans="1:12" s="10" customFormat="1">
      <c r="A33" s="29">
        <v>4</v>
      </c>
      <c r="B33" s="30" t="s">
        <v>20</v>
      </c>
      <c r="C33" s="31">
        <v>0.184</v>
      </c>
      <c r="D33" s="25"/>
      <c r="E33" s="2"/>
      <c r="F33" s="2"/>
      <c r="G33" s="9"/>
      <c r="H33" s="9"/>
      <c r="I33" s="9"/>
      <c r="J33" s="9"/>
      <c r="K33" s="9"/>
      <c r="L33" s="9"/>
    </row>
    <row r="34" spans="1:12" s="10" customFormat="1">
      <c r="A34" s="29">
        <v>5</v>
      </c>
      <c r="B34" s="30" t="s">
        <v>21</v>
      </c>
      <c r="C34" s="31">
        <v>0.55600000000000005</v>
      </c>
      <c r="D34" s="25"/>
      <c r="E34" s="2"/>
      <c r="F34" s="1"/>
      <c r="G34" s="9"/>
      <c r="H34" s="9"/>
      <c r="I34" s="9"/>
      <c r="J34" s="9"/>
      <c r="K34" s="9"/>
      <c r="L34" s="9"/>
    </row>
    <row r="35" spans="1:12" s="10" customFormat="1">
      <c r="A35" s="29">
        <v>6</v>
      </c>
      <c r="B35" s="30" t="s">
        <v>22</v>
      </c>
      <c r="C35" s="31">
        <v>0.25700000000000001</v>
      </c>
      <c r="D35" s="25"/>
      <c r="E35" s="2"/>
      <c r="F35" s="1"/>
      <c r="G35" s="9"/>
      <c r="H35" s="9"/>
      <c r="I35" s="9"/>
      <c r="J35" s="9"/>
      <c r="K35" s="9"/>
      <c r="L35" s="9"/>
    </row>
    <row r="36" spans="1:12" s="10" customFormat="1">
      <c r="A36" s="29">
        <v>7</v>
      </c>
      <c r="B36" s="30" t="s">
        <v>23</v>
      </c>
      <c r="C36" s="31">
        <v>0.123</v>
      </c>
      <c r="D36" s="25"/>
      <c r="E36" s="2"/>
      <c r="F36" s="1"/>
      <c r="G36" s="9"/>
      <c r="H36" s="9"/>
      <c r="I36" s="9"/>
      <c r="J36" s="9"/>
      <c r="K36" s="9"/>
      <c r="L36" s="9"/>
    </row>
    <row r="37" spans="1:12" s="10" customFormat="1">
      <c r="A37" s="29">
        <v>8</v>
      </c>
      <c r="B37" s="30" t="s">
        <v>24</v>
      </c>
      <c r="C37" s="31">
        <v>0.192</v>
      </c>
      <c r="D37" s="25"/>
      <c r="E37" s="2"/>
      <c r="F37" s="1"/>
      <c r="G37" s="9"/>
      <c r="H37" s="9"/>
      <c r="I37" s="9"/>
      <c r="J37" s="9"/>
      <c r="K37" s="9"/>
      <c r="L37" s="9"/>
    </row>
    <row r="38" spans="1:12" s="10" customFormat="1" ht="15.75" thickBot="1">
      <c r="A38" s="33">
        <v>9</v>
      </c>
      <c r="B38" s="34" t="s">
        <v>12</v>
      </c>
      <c r="C38" s="35">
        <v>0.16500000000000001</v>
      </c>
      <c r="D38" s="25"/>
      <c r="E38" s="2"/>
      <c r="F38" s="1"/>
      <c r="G38" s="9"/>
      <c r="H38" s="9"/>
      <c r="I38" s="9"/>
      <c r="J38" s="9"/>
      <c r="K38" s="9"/>
      <c r="L38" s="9"/>
    </row>
    <row r="39" spans="1:12" s="10" customFormat="1" ht="15.75" thickBot="1">
      <c r="C39" s="37">
        <f>SUM(C30:C38)</f>
        <v>2.4699999999999998</v>
      </c>
      <c r="D39" s="2"/>
      <c r="E39" s="2"/>
      <c r="F39" s="1"/>
      <c r="G39" s="9"/>
      <c r="H39" s="9"/>
      <c r="I39" s="9"/>
      <c r="J39" s="9"/>
      <c r="K39" s="9"/>
      <c r="L39" s="9"/>
    </row>
    <row r="40" spans="1:12" s="10" customFormat="1" ht="15.75" thickBot="1">
      <c r="D40" s="2"/>
      <c r="E40" s="2"/>
      <c r="F40" s="2"/>
      <c r="G40" s="9"/>
      <c r="H40" s="9"/>
      <c r="I40" s="9"/>
      <c r="J40" s="9"/>
      <c r="K40" s="9"/>
      <c r="L40" s="9"/>
    </row>
    <row r="41" spans="1:12" s="10" customFormat="1" ht="15.75" thickBot="1">
      <c r="A41" s="67" t="s">
        <v>25</v>
      </c>
      <c r="B41" s="68"/>
      <c r="C41" s="69"/>
      <c r="D41" s="2"/>
      <c r="E41" s="2"/>
      <c r="F41" s="6"/>
      <c r="G41" s="9"/>
      <c r="H41" s="9"/>
      <c r="I41" s="9"/>
      <c r="J41" s="9"/>
      <c r="K41" s="9"/>
      <c r="L41" s="9"/>
    </row>
    <row r="42" spans="1:12" s="10" customFormat="1">
      <c r="A42" s="19" t="s">
        <v>6</v>
      </c>
      <c r="B42" s="20"/>
      <c r="C42" s="21"/>
      <c r="D42" s="2"/>
      <c r="E42" s="2"/>
      <c r="F42" s="2"/>
      <c r="G42" s="9"/>
      <c r="H42" s="9"/>
      <c r="I42" s="9"/>
      <c r="J42" s="9"/>
      <c r="K42" s="9"/>
      <c r="L42" s="9"/>
    </row>
    <row r="43" spans="1:12" s="10" customFormat="1" ht="18" customHeight="1">
      <c r="A43" s="26" t="s">
        <v>2</v>
      </c>
      <c r="B43" s="27" t="s">
        <v>3</v>
      </c>
      <c r="C43" s="28" t="s">
        <v>4</v>
      </c>
      <c r="D43" s="2"/>
      <c r="E43" s="2"/>
      <c r="F43" s="2"/>
      <c r="G43" s="9"/>
      <c r="H43" s="9"/>
      <c r="I43" s="9"/>
      <c r="J43" s="9"/>
      <c r="K43" s="9"/>
      <c r="L43" s="9"/>
    </row>
    <row r="44" spans="1:12" s="10" customFormat="1" ht="16.5" customHeight="1">
      <c r="A44" s="29">
        <v>1</v>
      </c>
      <c r="B44" s="30" t="s">
        <v>27</v>
      </c>
      <c r="C44" s="31">
        <v>0.14299999999999999</v>
      </c>
      <c r="D44" s="1"/>
      <c r="E44" s="2"/>
      <c r="F44" s="2"/>
      <c r="G44" s="9"/>
      <c r="H44" s="9"/>
      <c r="I44" s="9"/>
      <c r="J44" s="9"/>
      <c r="K44" s="9"/>
      <c r="L44" s="9"/>
    </row>
    <row r="45" spans="1:12" s="10" customFormat="1">
      <c r="A45" s="29">
        <v>2</v>
      </c>
      <c r="B45" s="30" t="s">
        <v>28</v>
      </c>
      <c r="C45" s="31">
        <v>0.24399999999999999</v>
      </c>
      <c r="D45" s="1"/>
      <c r="E45" s="2"/>
      <c r="F45" s="2"/>
      <c r="G45" s="9"/>
      <c r="H45" s="9"/>
      <c r="I45" s="9"/>
      <c r="J45" s="9"/>
      <c r="K45" s="9"/>
      <c r="L45" s="9"/>
    </row>
    <row r="46" spans="1:12" s="10" customFormat="1">
      <c r="A46" s="29">
        <v>3</v>
      </c>
      <c r="B46" s="30" t="s">
        <v>29</v>
      </c>
      <c r="C46" s="31">
        <v>0.16800000000000001</v>
      </c>
      <c r="D46" s="1"/>
      <c r="E46" s="2"/>
      <c r="F46" s="2"/>
      <c r="G46" s="9"/>
      <c r="H46" s="9"/>
      <c r="I46" s="9"/>
      <c r="J46" s="9"/>
      <c r="K46" s="9"/>
      <c r="L46" s="9"/>
    </row>
    <row r="47" spans="1:12" s="10" customFormat="1">
      <c r="A47" s="29">
        <v>4</v>
      </c>
      <c r="B47" s="30" t="s">
        <v>30</v>
      </c>
      <c r="C47" s="31">
        <v>0.22700000000000001</v>
      </c>
      <c r="D47" s="1"/>
      <c r="E47" s="2"/>
      <c r="F47" s="1"/>
      <c r="G47" s="9"/>
      <c r="H47" s="9"/>
      <c r="I47" s="9"/>
      <c r="J47" s="9"/>
      <c r="K47" s="9"/>
      <c r="L47" s="9"/>
    </row>
    <row r="48" spans="1:12" s="10" customFormat="1">
      <c r="A48" s="29">
        <v>5</v>
      </c>
      <c r="B48" s="30" t="s">
        <v>31</v>
      </c>
      <c r="C48" s="31">
        <v>0.33800000000000002</v>
      </c>
      <c r="D48" s="1"/>
      <c r="E48" s="2"/>
      <c r="F48" s="1"/>
      <c r="G48" s="9"/>
      <c r="H48" s="9"/>
      <c r="I48" s="9"/>
      <c r="J48" s="9"/>
      <c r="K48" s="9"/>
      <c r="L48" s="9"/>
    </row>
    <row r="49" spans="1:12" s="10" customFormat="1">
      <c r="A49" s="29">
        <v>6</v>
      </c>
      <c r="B49" s="30" t="s">
        <v>32</v>
      </c>
      <c r="C49" s="31">
        <v>0.32200000000000001</v>
      </c>
      <c r="D49" s="1"/>
      <c r="E49" s="2"/>
      <c r="F49" s="2"/>
      <c r="G49" s="9"/>
      <c r="H49" s="9"/>
      <c r="I49" s="9"/>
      <c r="J49" s="9"/>
      <c r="K49" s="9"/>
      <c r="L49" s="9"/>
    </row>
    <row r="50" spans="1:12" s="10" customFormat="1">
      <c r="A50" s="29">
        <v>7</v>
      </c>
      <c r="B50" s="23" t="s">
        <v>33</v>
      </c>
      <c r="C50" s="24">
        <v>0.16</v>
      </c>
      <c r="D50" s="2"/>
      <c r="E50" s="2"/>
      <c r="F50" s="2"/>
      <c r="G50" s="9"/>
      <c r="H50" s="9"/>
      <c r="I50" s="9"/>
      <c r="J50" s="9"/>
      <c r="K50" s="9"/>
      <c r="L50" s="9"/>
    </row>
    <row r="51" spans="1:12" s="10" customFormat="1" ht="15.75" thickBot="1">
      <c r="A51" s="33">
        <v>8</v>
      </c>
      <c r="B51" s="38" t="s">
        <v>34</v>
      </c>
      <c r="C51" s="13">
        <v>0.24199999999999999</v>
      </c>
      <c r="D51" s="6"/>
      <c r="E51" s="2"/>
      <c r="F51" s="2"/>
      <c r="G51" s="9"/>
      <c r="H51" s="9"/>
      <c r="I51" s="9"/>
      <c r="J51" s="9"/>
      <c r="K51" s="9"/>
      <c r="L51" s="9"/>
    </row>
    <row r="52" spans="1:12" s="10" customFormat="1" ht="15.75" thickBot="1">
      <c r="C52" s="37">
        <f>SUM(C44:C51)</f>
        <v>1.8440000000000001</v>
      </c>
      <c r="D52" s="2"/>
      <c r="E52" s="2"/>
      <c r="F52" s="2"/>
      <c r="G52" s="9"/>
      <c r="H52" s="9"/>
      <c r="I52" s="9"/>
      <c r="J52" s="9"/>
      <c r="K52" s="9"/>
      <c r="L52" s="9"/>
    </row>
    <row r="53" spans="1:12" s="10" customFormat="1" ht="15.75" thickBot="1">
      <c r="D53" s="2"/>
      <c r="E53" s="2"/>
      <c r="F53" s="2"/>
      <c r="G53" s="9"/>
      <c r="H53" s="9"/>
      <c r="I53" s="9"/>
      <c r="J53" s="9"/>
      <c r="K53" s="9"/>
      <c r="L53" s="9"/>
    </row>
    <row r="54" spans="1:12" s="10" customFormat="1">
      <c r="A54" s="19" t="s">
        <v>16</v>
      </c>
      <c r="B54" s="20"/>
      <c r="C54" s="21"/>
      <c r="D54" s="2"/>
      <c r="E54" s="2"/>
      <c r="F54" s="2"/>
      <c r="G54" s="9"/>
      <c r="H54" s="9"/>
      <c r="I54" s="9"/>
      <c r="J54" s="9"/>
      <c r="K54" s="9"/>
      <c r="L54" s="9"/>
    </row>
    <row r="55" spans="1:12" s="10" customFormat="1">
      <c r="A55" s="26" t="s">
        <v>2</v>
      </c>
      <c r="B55" s="27" t="s">
        <v>3</v>
      </c>
      <c r="C55" s="28" t="s">
        <v>4</v>
      </c>
      <c r="D55" s="2"/>
      <c r="E55" s="2"/>
      <c r="F55" s="2"/>
      <c r="G55" s="9"/>
      <c r="H55" s="9"/>
      <c r="I55" s="9"/>
      <c r="J55" s="9"/>
      <c r="K55" s="9"/>
      <c r="L55" s="9"/>
    </row>
    <row r="56" spans="1:12" s="10" customFormat="1" ht="15.75" thickBot="1">
      <c r="A56" s="33">
        <v>1</v>
      </c>
      <c r="B56" s="34" t="s">
        <v>35</v>
      </c>
      <c r="C56" s="35">
        <v>0.72</v>
      </c>
      <c r="D56" s="1"/>
      <c r="E56" s="2"/>
      <c r="F56" s="2"/>
      <c r="G56" s="9"/>
      <c r="H56" s="9"/>
      <c r="I56" s="9"/>
      <c r="J56" s="9"/>
      <c r="K56" s="9"/>
      <c r="L56" s="9"/>
    </row>
    <row r="57" spans="1:12" s="10" customFormat="1" ht="15.75" thickBot="1">
      <c r="A57" s="1"/>
      <c r="B57" s="1"/>
      <c r="C57" s="36">
        <f>SUM(C56:C56)</f>
        <v>0.72</v>
      </c>
      <c r="D57" s="1"/>
      <c r="E57" s="2"/>
      <c r="F57" s="25"/>
      <c r="G57" s="9"/>
      <c r="H57" s="9"/>
      <c r="I57" s="9"/>
      <c r="J57" s="9"/>
      <c r="K57" s="9"/>
      <c r="L57" s="9"/>
    </row>
    <row r="58" spans="1:12" s="10" customFormat="1" ht="15.75" thickBot="1">
      <c r="D58" s="2"/>
      <c r="E58" s="2"/>
      <c r="F58" s="25"/>
      <c r="G58" s="9"/>
      <c r="H58" s="9"/>
      <c r="I58" s="9"/>
      <c r="J58" s="9"/>
      <c r="K58" s="9"/>
      <c r="L58" s="9"/>
    </row>
    <row r="59" spans="1:12" s="10" customFormat="1">
      <c r="A59" s="19" t="s">
        <v>36</v>
      </c>
      <c r="B59" s="20"/>
      <c r="C59" s="21"/>
      <c r="D59" s="2"/>
      <c r="E59" s="2"/>
      <c r="F59" s="25"/>
      <c r="G59" s="9"/>
      <c r="H59" s="9"/>
      <c r="I59" s="9"/>
      <c r="J59" s="9"/>
      <c r="K59" s="9"/>
      <c r="L59" s="9"/>
    </row>
    <row r="60" spans="1:12" s="10" customFormat="1">
      <c r="A60" s="26" t="s">
        <v>2</v>
      </c>
      <c r="B60" s="27" t="s">
        <v>3</v>
      </c>
      <c r="C60" s="28" t="s">
        <v>4</v>
      </c>
      <c r="D60" s="2"/>
      <c r="E60" s="2"/>
      <c r="F60" s="25"/>
      <c r="G60" s="9"/>
      <c r="H60" s="9"/>
      <c r="I60" s="9"/>
      <c r="J60" s="9"/>
      <c r="K60" s="9"/>
      <c r="L60" s="9"/>
    </row>
    <row r="61" spans="1:12" s="10" customFormat="1" ht="15.75" thickBot="1">
      <c r="A61" s="39">
        <v>1</v>
      </c>
      <c r="B61" s="40" t="s">
        <v>26</v>
      </c>
      <c r="C61" s="13">
        <v>0.43</v>
      </c>
      <c r="D61" s="2"/>
      <c r="E61" s="2"/>
      <c r="F61" s="25"/>
      <c r="G61" s="9"/>
      <c r="H61" s="9"/>
      <c r="I61" s="9"/>
      <c r="J61" s="9"/>
      <c r="K61" s="9"/>
      <c r="L61" s="9"/>
    </row>
    <row r="62" spans="1:12" s="10" customFormat="1" ht="15.75" thickBot="1">
      <c r="C62" s="37">
        <f>SUM(C61:C61)</f>
        <v>0.43</v>
      </c>
      <c r="D62" s="2"/>
      <c r="E62" s="2"/>
      <c r="F62" s="25"/>
      <c r="G62" s="9"/>
      <c r="H62" s="9"/>
      <c r="I62" s="9"/>
      <c r="J62" s="9"/>
      <c r="K62" s="9"/>
      <c r="L62" s="9"/>
    </row>
    <row r="63" spans="1:12" s="10" customFormat="1" ht="15.75" thickBot="1">
      <c r="D63" s="2"/>
      <c r="E63" s="2"/>
      <c r="F63" s="25"/>
      <c r="G63" s="9"/>
      <c r="H63" s="9"/>
      <c r="I63" s="9"/>
      <c r="J63" s="9"/>
      <c r="K63" s="9"/>
      <c r="L63" s="9"/>
    </row>
    <row r="64" spans="1:12" s="10" customFormat="1" ht="15.75" thickBot="1">
      <c r="A64" s="70" t="s">
        <v>37</v>
      </c>
      <c r="B64" s="71"/>
      <c r="C64" s="72"/>
      <c r="D64" s="2"/>
      <c r="E64" s="2"/>
      <c r="F64" s="25"/>
      <c r="G64" s="9"/>
      <c r="H64" s="9"/>
      <c r="I64" s="9"/>
      <c r="J64" s="9"/>
      <c r="K64" s="9"/>
      <c r="L64" s="9"/>
    </row>
    <row r="65" spans="1:12" s="10" customFormat="1" ht="15.75" thickBot="1">
      <c r="A65" s="41" t="s">
        <v>6</v>
      </c>
      <c r="B65" s="42"/>
      <c r="C65" s="43"/>
      <c r="D65" s="2"/>
      <c r="E65" s="2"/>
      <c r="F65" s="25"/>
      <c r="G65" s="9"/>
      <c r="H65" s="9"/>
      <c r="I65" s="9"/>
      <c r="J65" s="9"/>
      <c r="K65" s="9"/>
      <c r="L65" s="9"/>
    </row>
    <row r="66" spans="1:12" s="10" customFormat="1">
      <c r="A66" s="44" t="s">
        <v>2</v>
      </c>
      <c r="B66" s="45" t="s">
        <v>3</v>
      </c>
      <c r="C66" s="46" t="s">
        <v>4</v>
      </c>
      <c r="D66" s="2"/>
      <c r="E66" s="2"/>
      <c r="F66" s="25"/>
      <c r="G66" s="9"/>
      <c r="H66" s="9"/>
      <c r="I66" s="9"/>
      <c r="J66" s="9"/>
      <c r="K66" s="9"/>
      <c r="L66" s="9"/>
    </row>
    <row r="67" spans="1:12" s="10" customFormat="1">
      <c r="A67" s="29">
        <v>1</v>
      </c>
      <c r="B67" s="30" t="s">
        <v>38</v>
      </c>
      <c r="C67" s="31">
        <v>0.44700000000000001</v>
      </c>
      <c r="D67" s="25"/>
      <c r="E67" s="2"/>
      <c r="F67" s="25"/>
      <c r="G67" s="9"/>
      <c r="H67" s="9"/>
      <c r="I67" s="9"/>
      <c r="J67" s="9"/>
      <c r="K67" s="9"/>
      <c r="L67" s="9"/>
    </row>
    <row r="68" spans="1:12" s="10" customFormat="1">
      <c r="A68" s="29">
        <v>2</v>
      </c>
      <c r="B68" s="30" t="s">
        <v>39</v>
      </c>
      <c r="C68" s="31">
        <v>8.2000000000000003E-2</v>
      </c>
      <c r="D68" s="25"/>
      <c r="E68" s="2"/>
      <c r="F68" s="25"/>
      <c r="G68" s="9"/>
      <c r="H68" s="9"/>
      <c r="I68" s="9"/>
      <c r="J68" s="9"/>
      <c r="K68" s="9"/>
      <c r="L68" s="9"/>
    </row>
    <row r="69" spans="1:12" s="10" customFormat="1">
      <c r="A69" s="29">
        <v>3</v>
      </c>
      <c r="B69" s="30" t="s">
        <v>40</v>
      </c>
      <c r="C69" s="31">
        <v>0.85</v>
      </c>
      <c r="D69" s="25"/>
      <c r="E69" s="2"/>
      <c r="F69" s="25"/>
      <c r="G69" s="9"/>
      <c r="H69" s="9"/>
      <c r="I69" s="9"/>
      <c r="J69" s="9"/>
      <c r="K69" s="9"/>
      <c r="L69" s="9"/>
    </row>
    <row r="70" spans="1:12" s="10" customFormat="1">
      <c r="A70" s="29">
        <v>4</v>
      </c>
      <c r="B70" s="30" t="s">
        <v>41</v>
      </c>
      <c r="C70" s="31">
        <v>0.56200000000000006</v>
      </c>
      <c r="D70" s="25"/>
      <c r="E70" s="2"/>
      <c r="F70" s="25"/>
      <c r="G70" s="9"/>
      <c r="H70" s="9"/>
      <c r="I70" s="9"/>
      <c r="J70" s="9"/>
      <c r="K70" s="9"/>
      <c r="L70" s="9"/>
    </row>
    <row r="71" spans="1:12" s="10" customFormat="1">
      <c r="A71" s="29">
        <v>5</v>
      </c>
      <c r="B71" s="30" t="s">
        <v>42</v>
      </c>
      <c r="C71" s="31">
        <v>1.59</v>
      </c>
      <c r="D71" s="25"/>
      <c r="E71" s="2"/>
      <c r="F71" s="14"/>
      <c r="G71" s="9"/>
      <c r="H71" s="9"/>
      <c r="I71" s="9"/>
      <c r="J71" s="9"/>
      <c r="K71" s="9"/>
      <c r="L71" s="9"/>
    </row>
    <row r="72" spans="1:12" s="10" customFormat="1">
      <c r="A72" s="29">
        <v>6</v>
      </c>
      <c r="B72" s="30" t="s">
        <v>43</v>
      </c>
      <c r="C72" s="31">
        <v>0.36</v>
      </c>
      <c r="D72" s="25"/>
      <c r="E72" s="2"/>
      <c r="F72" s="14"/>
      <c r="G72" s="9"/>
      <c r="H72" s="9"/>
      <c r="I72" s="9"/>
      <c r="J72" s="9"/>
      <c r="K72" s="9"/>
      <c r="L72" s="9"/>
    </row>
    <row r="73" spans="1:12" s="10" customFormat="1">
      <c r="A73" s="29">
        <v>7</v>
      </c>
      <c r="B73" s="30" t="s">
        <v>44</v>
      </c>
      <c r="C73" s="31">
        <v>0.63500000000000001</v>
      </c>
      <c r="D73" s="25"/>
      <c r="E73" s="2"/>
      <c r="F73" s="14"/>
      <c r="G73" s="9"/>
      <c r="H73" s="9"/>
      <c r="I73" s="9"/>
      <c r="J73" s="9"/>
      <c r="K73" s="9"/>
      <c r="L73" s="9"/>
    </row>
    <row r="74" spans="1:12" s="10" customFormat="1">
      <c r="A74" s="29">
        <v>8</v>
      </c>
      <c r="B74" s="30" t="s">
        <v>45</v>
      </c>
      <c r="C74" s="31">
        <v>0.1</v>
      </c>
      <c r="D74" s="25"/>
      <c r="E74" s="2"/>
      <c r="F74" s="2"/>
      <c r="G74" s="9"/>
      <c r="H74" s="9"/>
      <c r="I74" s="9"/>
      <c r="J74" s="9"/>
      <c r="K74" s="9"/>
      <c r="L74" s="9"/>
    </row>
    <row r="75" spans="1:12" s="10" customFormat="1">
      <c r="A75" s="29">
        <v>9</v>
      </c>
      <c r="B75" s="30" t="s">
        <v>46</v>
      </c>
      <c r="C75" s="31">
        <v>0.84699999999999998</v>
      </c>
      <c r="D75" s="25"/>
      <c r="E75" s="2"/>
      <c r="F75" s="2"/>
      <c r="G75" s="9"/>
      <c r="H75" s="9"/>
      <c r="I75" s="9"/>
      <c r="J75" s="9"/>
      <c r="K75" s="9"/>
      <c r="L75" s="9"/>
    </row>
    <row r="76" spans="1:12" s="10" customFormat="1">
      <c r="A76" s="29">
        <v>10</v>
      </c>
      <c r="B76" s="30" t="s">
        <v>47</v>
      </c>
      <c r="C76" s="31">
        <v>0.31900000000000001</v>
      </c>
      <c r="D76" s="25"/>
      <c r="E76" s="2"/>
      <c r="F76" s="2"/>
      <c r="G76" s="9"/>
      <c r="H76" s="9"/>
      <c r="I76" s="9"/>
      <c r="J76" s="9"/>
      <c r="K76" s="9"/>
      <c r="L76" s="9"/>
    </row>
    <row r="77" spans="1:12" s="10" customFormat="1">
      <c r="A77" s="29">
        <v>11</v>
      </c>
      <c r="B77" s="30" t="s">
        <v>48</v>
      </c>
      <c r="C77" s="31">
        <v>0.66400000000000003</v>
      </c>
      <c r="D77" s="25"/>
      <c r="E77" s="2"/>
      <c r="F77" s="25"/>
      <c r="G77" s="9"/>
      <c r="H77" s="9"/>
      <c r="I77" s="9"/>
      <c r="J77" s="9"/>
      <c r="K77" s="9"/>
      <c r="L77" s="9"/>
    </row>
    <row r="78" spans="1:12" s="10" customFormat="1">
      <c r="A78" s="29">
        <v>12</v>
      </c>
      <c r="B78" s="30" t="s">
        <v>49</v>
      </c>
      <c r="C78" s="31">
        <v>0.38400000000000001</v>
      </c>
      <c r="D78" s="25"/>
      <c r="E78" s="2"/>
      <c r="F78" s="25"/>
      <c r="G78" s="9"/>
      <c r="H78" s="9"/>
      <c r="I78" s="9"/>
      <c r="J78" s="9"/>
      <c r="K78" s="9"/>
      <c r="L78" s="9"/>
    </row>
    <row r="79" spans="1:12" s="10" customFormat="1">
      <c r="A79" s="29">
        <v>13</v>
      </c>
      <c r="B79" s="30" t="s">
        <v>50</v>
      </c>
      <c r="C79" s="31">
        <v>0.22500000000000001</v>
      </c>
      <c r="D79" s="25"/>
      <c r="E79" s="2"/>
      <c r="F79" s="25"/>
      <c r="G79" s="9"/>
      <c r="H79" s="9"/>
      <c r="I79" s="9"/>
      <c r="J79" s="9"/>
      <c r="K79" s="9"/>
      <c r="L79" s="9"/>
    </row>
    <row r="80" spans="1:12">
      <c r="A80" s="29">
        <v>14</v>
      </c>
      <c r="B80" s="30" t="s">
        <v>51</v>
      </c>
      <c r="C80" s="31">
        <v>0.33900000000000002</v>
      </c>
      <c r="D80" s="25"/>
      <c r="G80" s="9"/>
      <c r="H80" s="9"/>
      <c r="I80" s="9"/>
      <c r="J80" s="9"/>
      <c r="K80" s="9"/>
      <c r="L80" s="9"/>
    </row>
    <row r="81" spans="1:12">
      <c r="A81" s="29">
        <v>15</v>
      </c>
      <c r="B81" s="30" t="s">
        <v>52</v>
      </c>
      <c r="C81" s="24">
        <v>0.23799999999999999</v>
      </c>
      <c r="D81" s="14"/>
      <c r="G81" s="9"/>
      <c r="H81" s="9"/>
      <c r="I81" s="9"/>
      <c r="J81" s="9"/>
      <c r="K81" s="9"/>
      <c r="L81" s="9"/>
    </row>
    <row r="82" spans="1:12" ht="18.75" customHeight="1" thickBot="1">
      <c r="A82" s="33">
        <v>16</v>
      </c>
      <c r="B82" s="34" t="s">
        <v>53</v>
      </c>
      <c r="C82" s="13">
        <v>0.16700000000000001</v>
      </c>
      <c r="D82" s="14"/>
      <c r="G82" s="9"/>
      <c r="H82" s="9"/>
      <c r="I82" s="9"/>
      <c r="J82" s="9"/>
      <c r="K82" s="9"/>
      <c r="L82" s="9"/>
    </row>
    <row r="83" spans="1:12" ht="15.75" thickBot="1">
      <c r="A83" s="1"/>
      <c r="B83" s="1"/>
      <c r="C83" s="37">
        <f>SUM(C67:C82)</f>
        <v>7.8089999999999993</v>
      </c>
      <c r="D83" s="14"/>
      <c r="G83" s="9"/>
      <c r="H83" s="9"/>
      <c r="I83" s="9"/>
      <c r="J83" s="9"/>
      <c r="K83" s="9"/>
      <c r="L83" s="9"/>
    </row>
    <row r="84" spans="1:12" ht="15.75" thickBot="1">
      <c r="A84" s="10"/>
      <c r="B84" s="10"/>
      <c r="C84" s="10"/>
      <c r="G84" s="9"/>
      <c r="H84" s="9"/>
      <c r="I84" s="9"/>
      <c r="J84" s="9"/>
      <c r="K84" s="9"/>
      <c r="L84" s="9"/>
    </row>
    <row r="85" spans="1:12">
      <c r="A85" s="19" t="s">
        <v>16</v>
      </c>
      <c r="B85" s="20"/>
      <c r="C85" s="21"/>
      <c r="G85" s="9"/>
      <c r="H85" s="9"/>
      <c r="I85" s="9"/>
      <c r="J85" s="9"/>
      <c r="K85" s="9"/>
      <c r="L85" s="9"/>
    </row>
    <row r="86" spans="1:12">
      <c r="A86" s="26" t="s">
        <v>2</v>
      </c>
      <c r="B86" s="27" t="s">
        <v>3</v>
      </c>
      <c r="C86" s="28" t="s">
        <v>4</v>
      </c>
      <c r="F86" s="1"/>
      <c r="G86" s="9"/>
      <c r="H86" s="9"/>
      <c r="I86" s="9"/>
      <c r="J86" s="9"/>
      <c r="K86" s="9"/>
      <c r="L86" s="9"/>
    </row>
    <row r="87" spans="1:12" ht="30">
      <c r="A87" s="29">
        <v>1</v>
      </c>
      <c r="B87" s="30" t="s">
        <v>54</v>
      </c>
      <c r="C87" s="31">
        <v>1.3149999999999999</v>
      </c>
      <c r="D87" s="25"/>
      <c r="F87" s="1"/>
      <c r="G87" s="9"/>
      <c r="H87" s="9"/>
      <c r="I87" s="9"/>
      <c r="J87" s="9"/>
      <c r="K87" s="9"/>
      <c r="L87" s="9"/>
    </row>
    <row r="88" spans="1:12" ht="18" customHeight="1">
      <c r="A88" s="29">
        <v>2</v>
      </c>
      <c r="B88" s="30" t="s">
        <v>55</v>
      </c>
      <c r="C88" s="31">
        <v>1.0269999999999999</v>
      </c>
      <c r="D88" s="25"/>
      <c r="F88" s="1"/>
      <c r="G88" s="9"/>
      <c r="H88" s="9"/>
      <c r="I88" s="9"/>
      <c r="J88" s="9"/>
      <c r="K88" s="9"/>
      <c r="L88" s="9"/>
    </row>
    <row r="89" spans="1:12" ht="15.75" thickBot="1">
      <c r="A89" s="33">
        <v>3</v>
      </c>
      <c r="B89" s="34" t="s">
        <v>56</v>
      </c>
      <c r="C89" s="35">
        <v>2.1659999999999999</v>
      </c>
      <c r="D89" s="25"/>
      <c r="G89" s="9"/>
      <c r="H89" s="7"/>
      <c r="I89" s="7"/>
      <c r="J89" s="7"/>
      <c r="K89" s="7"/>
      <c r="L89" s="7"/>
    </row>
    <row r="90" spans="1:12" ht="15.75" thickBot="1">
      <c r="A90" s="10"/>
      <c r="B90" s="10"/>
      <c r="C90" s="37">
        <f>SUM(C87:C89)</f>
        <v>4.5079999999999991</v>
      </c>
      <c r="G90" s="9"/>
      <c r="H90" s="7"/>
      <c r="I90" s="7"/>
      <c r="J90" s="7"/>
      <c r="K90" s="7"/>
      <c r="L90" s="7"/>
    </row>
    <row r="91" spans="1:12" ht="15.75" thickBot="1">
      <c r="A91" s="10"/>
      <c r="B91" s="10"/>
      <c r="C91" s="10"/>
      <c r="E91" s="7"/>
      <c r="F91" s="47"/>
      <c r="G91" s="7"/>
      <c r="H91" s="7"/>
      <c r="I91" s="7"/>
      <c r="J91" s="7"/>
      <c r="K91" s="7"/>
      <c r="L91" s="7"/>
    </row>
    <row r="92" spans="1:12" ht="19.5" customHeight="1" thickBot="1">
      <c r="A92" s="73" t="s">
        <v>57</v>
      </c>
      <c r="B92" s="74"/>
      <c r="C92" s="75"/>
      <c r="G92" s="9"/>
      <c r="H92" s="7"/>
      <c r="I92" s="7"/>
      <c r="J92" s="7"/>
      <c r="K92" s="7"/>
      <c r="L92" s="7"/>
    </row>
    <row r="93" spans="1:12">
      <c r="A93" s="19" t="s">
        <v>16</v>
      </c>
      <c r="B93" s="20"/>
      <c r="C93" s="21"/>
      <c r="F93" s="1"/>
      <c r="G93" s="9"/>
      <c r="H93" s="7"/>
      <c r="I93" s="7"/>
      <c r="J93" s="7"/>
      <c r="K93" s="7"/>
      <c r="L93" s="7"/>
    </row>
    <row r="94" spans="1:12" ht="24" customHeight="1">
      <c r="A94" s="26" t="s">
        <v>2</v>
      </c>
      <c r="B94" s="27" t="s">
        <v>3</v>
      </c>
      <c r="C94" s="28" t="s">
        <v>4</v>
      </c>
      <c r="F94" s="1"/>
      <c r="G94" s="9"/>
      <c r="H94" s="7"/>
      <c r="I94" s="7"/>
      <c r="J94" s="7"/>
      <c r="K94" s="7"/>
      <c r="L94" s="7"/>
    </row>
    <row r="95" spans="1:12" ht="15.75" thickBot="1">
      <c r="A95" s="33">
        <v>1</v>
      </c>
      <c r="B95" s="34" t="s">
        <v>58</v>
      </c>
      <c r="C95" s="35">
        <v>0.29499999999999998</v>
      </c>
      <c r="D95" s="1"/>
      <c r="E95" s="1"/>
      <c r="F95" s="1"/>
      <c r="G95" s="9"/>
      <c r="H95" s="7"/>
      <c r="I95" s="7"/>
      <c r="J95" s="7"/>
      <c r="K95" s="7"/>
      <c r="L95" s="7"/>
    </row>
    <row r="96" spans="1:12" ht="15.75" thickBot="1">
      <c r="A96" s="1"/>
      <c r="B96" s="1"/>
      <c r="C96" s="36">
        <f>SUM(C95:C95)</f>
        <v>0.29499999999999998</v>
      </c>
      <c r="D96" s="1"/>
      <c r="E96" s="1"/>
      <c r="F96" s="1"/>
      <c r="G96" s="9"/>
      <c r="H96" s="7"/>
      <c r="I96" s="7"/>
      <c r="J96" s="7"/>
      <c r="K96" s="7"/>
      <c r="L96" s="7"/>
    </row>
    <row r="97" spans="1:12" ht="15.75" thickBot="1">
      <c r="A97" s="1"/>
      <c r="B97" s="1"/>
      <c r="C97" s="1"/>
      <c r="D97" s="1"/>
      <c r="E97" s="1"/>
      <c r="F97" s="1"/>
      <c r="G97" s="9"/>
      <c r="H97" s="7"/>
      <c r="I97" s="7"/>
      <c r="J97" s="7"/>
      <c r="K97" s="7"/>
      <c r="L97" s="7"/>
    </row>
    <row r="98" spans="1:12">
      <c r="A98" s="19" t="s">
        <v>6</v>
      </c>
      <c r="B98" s="20"/>
      <c r="C98" s="21"/>
      <c r="G98" s="9"/>
      <c r="H98" s="7"/>
      <c r="I98" s="7"/>
      <c r="J98" s="7"/>
      <c r="K98" s="7"/>
      <c r="L98" s="7"/>
    </row>
    <row r="99" spans="1:12">
      <c r="A99" s="26" t="s">
        <v>2</v>
      </c>
      <c r="B99" s="27" t="s">
        <v>3</v>
      </c>
      <c r="C99" s="28" t="s">
        <v>4</v>
      </c>
      <c r="G99" s="9"/>
      <c r="H99" s="7"/>
      <c r="I99" s="7"/>
      <c r="J99" s="7"/>
      <c r="K99" s="7"/>
      <c r="L99" s="7"/>
    </row>
    <row r="100" spans="1:12" ht="15" customHeight="1" thickBot="1">
      <c r="A100" s="48">
        <v>1</v>
      </c>
      <c r="B100" s="49" t="s">
        <v>77</v>
      </c>
      <c r="C100" s="50">
        <v>0.27</v>
      </c>
      <c r="D100" s="47"/>
      <c r="E100" s="1"/>
      <c r="F100" s="1"/>
      <c r="G100" s="9"/>
      <c r="H100" s="7"/>
      <c r="I100" s="7"/>
      <c r="J100" s="7"/>
      <c r="K100" s="7"/>
      <c r="L100" s="7"/>
    </row>
    <row r="101" spans="1:12" ht="15.75" thickBot="1">
      <c r="A101" s="10"/>
      <c r="B101" s="10"/>
      <c r="C101" s="37">
        <f>SUM(C100:C100)</f>
        <v>0.27</v>
      </c>
      <c r="E101" s="5"/>
      <c r="F101" s="5"/>
      <c r="G101" s="9"/>
      <c r="H101" s="7"/>
      <c r="I101" s="7"/>
      <c r="J101" s="7"/>
      <c r="K101" s="7"/>
      <c r="L101" s="7"/>
    </row>
    <row r="102" spans="1:12" ht="18" customHeight="1" thickBot="1">
      <c r="A102" s="10"/>
      <c r="B102" s="10"/>
      <c r="C102" s="10"/>
      <c r="G102" s="9"/>
      <c r="H102" s="7"/>
      <c r="I102" s="7"/>
      <c r="J102" s="7"/>
      <c r="K102" s="7"/>
      <c r="L102" s="7"/>
    </row>
    <row r="103" spans="1:12" ht="15.75" thickBot="1">
      <c r="A103" s="62" t="s">
        <v>59</v>
      </c>
      <c r="B103" s="63"/>
      <c r="C103" s="51" t="s">
        <v>60</v>
      </c>
      <c r="D103" s="1"/>
    </row>
    <row r="104" spans="1:12">
      <c r="A104" s="60" t="s">
        <v>16</v>
      </c>
      <c r="B104" s="61"/>
      <c r="C104" s="52">
        <f>C96+C90+C57+C39</f>
        <v>7.9929999999999986</v>
      </c>
      <c r="D104" s="1"/>
    </row>
    <row r="105" spans="1:12">
      <c r="A105" s="58" t="s">
        <v>6</v>
      </c>
      <c r="B105" s="59"/>
      <c r="C105" s="31">
        <f>C101+C83+C52+C26</f>
        <v>14.502999999999998</v>
      </c>
      <c r="D105" s="1"/>
    </row>
    <row r="106" spans="1:12">
      <c r="A106" s="58" t="s">
        <v>36</v>
      </c>
      <c r="B106" s="59"/>
      <c r="C106" s="31">
        <f>C62</f>
        <v>0.43</v>
      </c>
      <c r="D106" s="1"/>
    </row>
    <row r="107" spans="1:12" ht="15.75" thickBot="1">
      <c r="A107" s="11"/>
      <c r="B107" s="12"/>
      <c r="C107" s="13">
        <f>SUM(C104:C106)</f>
        <v>22.925999999999995</v>
      </c>
    </row>
    <row r="108" spans="1:12">
      <c r="A108" s="6"/>
      <c r="B108" s="6"/>
      <c r="C108" s="14"/>
    </row>
    <row r="109" spans="1:12" ht="15.75" thickBot="1">
      <c r="A109" s="76" t="s">
        <v>82</v>
      </c>
      <c r="B109" s="77"/>
      <c r="C109" s="77"/>
      <c r="D109" s="77"/>
    </row>
    <row r="110" spans="1:12" ht="15.75" thickBot="1">
      <c r="A110" s="78" t="s">
        <v>61</v>
      </c>
      <c r="B110" s="79"/>
      <c r="C110" s="79"/>
      <c r="D110" s="80"/>
    </row>
    <row r="111" spans="1:12" ht="30">
      <c r="A111" s="53" t="s">
        <v>2</v>
      </c>
      <c r="B111" s="54" t="s">
        <v>62</v>
      </c>
      <c r="C111" s="45" t="s">
        <v>61</v>
      </c>
      <c r="D111" s="46" t="s">
        <v>63</v>
      </c>
    </row>
    <row r="112" spans="1:12">
      <c r="A112" s="22">
        <v>1</v>
      </c>
      <c r="B112" s="23" t="s">
        <v>37</v>
      </c>
      <c r="C112" s="30" t="s">
        <v>64</v>
      </c>
      <c r="D112" s="24">
        <v>720</v>
      </c>
    </row>
    <row r="113" spans="1:6">
      <c r="A113" s="22">
        <v>2</v>
      </c>
      <c r="B113" s="23" t="s">
        <v>37</v>
      </c>
      <c r="C113" s="30" t="s">
        <v>65</v>
      </c>
      <c r="D113" s="24">
        <v>1043</v>
      </c>
    </row>
    <row r="114" spans="1:6" ht="30">
      <c r="A114" s="22">
        <v>3</v>
      </c>
      <c r="B114" s="23" t="s">
        <v>37</v>
      </c>
      <c r="C114" s="30" t="s">
        <v>66</v>
      </c>
      <c r="D114" s="24">
        <v>858</v>
      </c>
    </row>
    <row r="115" spans="1:6" ht="30">
      <c r="A115" s="22">
        <v>4</v>
      </c>
      <c r="B115" s="23" t="s">
        <v>37</v>
      </c>
      <c r="C115" s="30" t="s">
        <v>67</v>
      </c>
      <c r="D115" s="24">
        <v>907.5</v>
      </c>
    </row>
    <row r="116" spans="1:6" ht="14.25" customHeight="1">
      <c r="A116" s="22">
        <v>5</v>
      </c>
      <c r="B116" s="23" t="s">
        <v>37</v>
      </c>
      <c r="C116" s="30" t="s">
        <v>78</v>
      </c>
      <c r="D116" s="24">
        <v>1180.2</v>
      </c>
      <c r="E116" s="1"/>
      <c r="F116" s="1"/>
    </row>
    <row r="117" spans="1:6">
      <c r="A117" s="22">
        <v>6</v>
      </c>
      <c r="B117" s="23" t="s">
        <v>37</v>
      </c>
      <c r="C117" s="30" t="s">
        <v>79</v>
      </c>
      <c r="D117" s="24">
        <v>50</v>
      </c>
    </row>
    <row r="118" spans="1:6" ht="16.5" customHeight="1">
      <c r="A118" s="22">
        <v>7</v>
      </c>
      <c r="B118" s="23" t="s">
        <v>25</v>
      </c>
      <c r="C118" s="30" t="s">
        <v>68</v>
      </c>
      <c r="D118" s="24">
        <v>290</v>
      </c>
    </row>
    <row r="119" spans="1:6" ht="16.5" customHeight="1">
      <c r="A119" s="22">
        <v>8</v>
      </c>
      <c r="B119" s="23" t="s">
        <v>25</v>
      </c>
      <c r="C119" s="30" t="s">
        <v>81</v>
      </c>
      <c r="D119" s="24">
        <v>162</v>
      </c>
      <c r="E119" s="15"/>
    </row>
    <row r="120" spans="1:6">
      <c r="A120" s="22">
        <v>9</v>
      </c>
      <c r="B120" s="23" t="s">
        <v>1</v>
      </c>
      <c r="C120" s="30" t="s">
        <v>69</v>
      </c>
      <c r="D120" s="24">
        <v>1100</v>
      </c>
    </row>
    <row r="121" spans="1:6">
      <c r="A121" s="22">
        <v>10</v>
      </c>
      <c r="B121" s="23" t="s">
        <v>1</v>
      </c>
      <c r="C121" s="30" t="s">
        <v>70</v>
      </c>
      <c r="D121" s="24">
        <v>1625</v>
      </c>
    </row>
    <row r="122" spans="1:6">
      <c r="A122" s="22">
        <v>11</v>
      </c>
      <c r="B122" s="23" t="s">
        <v>1</v>
      </c>
      <c r="C122" s="30" t="s">
        <v>71</v>
      </c>
      <c r="D122" s="24">
        <v>1440</v>
      </c>
    </row>
    <row r="123" spans="1:6" ht="15.75" thickBot="1">
      <c r="A123" s="22">
        <v>12</v>
      </c>
      <c r="B123" s="23" t="s">
        <v>57</v>
      </c>
      <c r="C123" s="30" t="s">
        <v>80</v>
      </c>
      <c r="D123" s="24">
        <v>835.14</v>
      </c>
    </row>
    <row r="124" spans="1:6" ht="15.75" thickBot="1">
      <c r="C124" s="2"/>
      <c r="D124" s="37">
        <f>SUM(D112:D123)</f>
        <v>10210.84</v>
      </c>
    </row>
    <row r="125" spans="1:6">
      <c r="C125" s="2"/>
      <c r="D125" s="6"/>
    </row>
    <row r="126" spans="1:6">
      <c r="C126" s="2"/>
      <c r="D126" s="6"/>
    </row>
    <row r="127" spans="1:6">
      <c r="C127" s="2"/>
      <c r="D127" s="6"/>
    </row>
    <row r="128" spans="1:6">
      <c r="C128" s="2"/>
    </row>
    <row r="131" spans="3:6">
      <c r="C131" s="2"/>
    </row>
    <row r="132" spans="3:6">
      <c r="C132" s="2"/>
    </row>
    <row r="133" spans="3:6">
      <c r="C133" s="2"/>
    </row>
    <row r="134" spans="3:6">
      <c r="C134" s="2"/>
    </row>
    <row r="135" spans="3:6">
      <c r="C135" s="2"/>
    </row>
    <row r="136" spans="3:6">
      <c r="C136" s="2"/>
    </row>
    <row r="137" spans="3:6">
      <c r="C137" s="2"/>
    </row>
    <row r="141" spans="3:6" ht="14.25" customHeight="1">
      <c r="E141" s="1"/>
      <c r="F141" s="1"/>
    </row>
    <row r="142" spans="3:6" ht="9" customHeight="1">
      <c r="C142" s="2"/>
      <c r="E142" s="5"/>
      <c r="F142" s="5"/>
    </row>
    <row r="147" spans="6:6">
      <c r="F147" s="25"/>
    </row>
    <row r="148" spans="6:6">
      <c r="F148" s="25"/>
    </row>
    <row r="149" spans="6:6">
      <c r="F149" s="25"/>
    </row>
    <row r="150" spans="6:6">
      <c r="F150" s="25"/>
    </row>
    <row r="151" spans="6:6">
      <c r="F151" s="6"/>
    </row>
    <row r="152" spans="6:6">
      <c r="F152" s="6"/>
    </row>
    <row r="153" spans="6:6">
      <c r="F153" s="6"/>
    </row>
    <row r="155" spans="6:6" ht="12.75" customHeight="1"/>
    <row r="158" spans="6:6">
      <c r="F158" s="25"/>
    </row>
    <row r="159" spans="6:6">
      <c r="F159" s="25"/>
    </row>
    <row r="160" spans="6:6">
      <c r="F160" s="25"/>
    </row>
    <row r="161" spans="6:6">
      <c r="F161" s="25"/>
    </row>
    <row r="162" spans="6:6">
      <c r="F162" s="25"/>
    </row>
    <row r="163" spans="6:6">
      <c r="F163" s="25"/>
    </row>
    <row r="164" spans="6:6">
      <c r="F164" s="25"/>
    </row>
    <row r="165" spans="6:6">
      <c r="F165" s="25"/>
    </row>
    <row r="166" spans="6:6">
      <c r="F166" s="25"/>
    </row>
    <row r="167" spans="6:6">
      <c r="F167" s="6"/>
    </row>
    <row r="168" spans="6:6">
      <c r="F168" s="6"/>
    </row>
    <row r="169" spans="6:6">
      <c r="F169" s="6"/>
    </row>
    <row r="170" spans="6:6">
      <c r="F170" s="6"/>
    </row>
    <row r="171" spans="6:6">
      <c r="F171" s="6"/>
    </row>
    <row r="172" spans="6:6">
      <c r="F172" s="6"/>
    </row>
    <row r="173" spans="6:6" ht="13.5" customHeight="1"/>
    <row r="176" spans="6:6">
      <c r="F176" s="25"/>
    </row>
    <row r="177" spans="6:6">
      <c r="F177" s="6"/>
    </row>
    <row r="178" spans="6:6">
      <c r="F178" s="6"/>
    </row>
    <row r="179" spans="6:6">
      <c r="F179" s="6"/>
    </row>
    <row r="185" spans="6:6">
      <c r="F185" s="1"/>
    </row>
    <row r="186" spans="6:6">
      <c r="F186" s="1"/>
    </row>
    <row r="192" spans="6:6">
      <c r="F192" s="1"/>
    </row>
    <row r="193" spans="3:6">
      <c r="F193" s="1"/>
    </row>
    <row r="195" spans="3:6">
      <c r="F195" s="14"/>
    </row>
    <row r="198" spans="3:6">
      <c r="F198" s="1"/>
    </row>
    <row r="199" spans="3:6">
      <c r="F199" s="1"/>
    </row>
    <row r="200" spans="3:6">
      <c r="F200" s="1"/>
    </row>
    <row r="201" spans="3:6">
      <c r="F201" s="1"/>
    </row>
    <row r="202" spans="3:6">
      <c r="F202" s="1"/>
    </row>
    <row r="203" spans="3:6">
      <c r="F203" s="1"/>
    </row>
    <row r="204" spans="3:6">
      <c r="F204" s="1"/>
    </row>
    <row r="205" spans="3:6">
      <c r="F205" s="1"/>
    </row>
    <row r="206" spans="3:6">
      <c r="F206" s="1"/>
    </row>
    <row r="207" spans="3:6">
      <c r="F207" s="1"/>
    </row>
    <row r="208" spans="3:6">
      <c r="C208" s="2"/>
      <c r="F208" s="1"/>
    </row>
    <row r="213" spans="3:6">
      <c r="F213" s="25"/>
    </row>
    <row r="214" spans="3:6">
      <c r="F214" s="1"/>
    </row>
    <row r="215" spans="3:6">
      <c r="F215" s="1"/>
    </row>
    <row r="216" spans="3:6">
      <c r="F216" s="1"/>
    </row>
    <row r="217" spans="3:6">
      <c r="F217" s="1"/>
    </row>
    <row r="218" spans="3:6">
      <c r="E218" s="1"/>
      <c r="F218" s="1"/>
    </row>
    <row r="219" spans="3:6">
      <c r="E219" s="1"/>
      <c r="F219" s="1"/>
    </row>
    <row r="220" spans="3:6">
      <c r="E220" s="1"/>
      <c r="F220" s="1"/>
    </row>
    <row r="222" spans="3:6">
      <c r="C222" s="2"/>
    </row>
    <row r="223" spans="3:6" ht="14.25" customHeight="1">
      <c r="C223" s="2"/>
      <c r="E223" s="1"/>
      <c r="F223" s="1"/>
    </row>
    <row r="224" spans="3:6">
      <c r="C224" s="2"/>
      <c r="E224" s="5"/>
      <c r="F224" s="5"/>
    </row>
    <row r="232" spans="3:6" ht="14.25" customHeight="1">
      <c r="E232" s="1"/>
      <c r="F232" s="1"/>
    </row>
    <row r="233" spans="3:6" ht="14.25" customHeight="1">
      <c r="C233" s="2"/>
      <c r="E233" s="5"/>
      <c r="F233" s="5"/>
    </row>
    <row r="235" spans="3:6">
      <c r="E235" s="15"/>
    </row>
    <row r="248" spans="3:3">
      <c r="C248" s="2"/>
    </row>
  </sheetData>
  <mergeCells count="14">
    <mergeCell ref="A110:D110"/>
    <mergeCell ref="A13:C13"/>
    <mergeCell ref="A106:B106"/>
    <mergeCell ref="A109:D109"/>
    <mergeCell ref="A2:D2"/>
    <mergeCell ref="A105:B105"/>
    <mergeCell ref="A104:B104"/>
    <mergeCell ref="A103:B103"/>
    <mergeCell ref="A5:D5"/>
    <mergeCell ref="A41:C41"/>
    <mergeCell ref="A64:C64"/>
    <mergeCell ref="A92:C92"/>
    <mergeCell ref="A4:D4"/>
    <mergeCell ref="A12:C12"/>
  </mergeCells>
  <pageMargins left="0.7" right="0.7" top="0.75" bottom="0.75" header="0.51180555555555496" footer="0.51180555555555496"/>
  <pageSetup paperSize="9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40" sqref="D40"/>
    </sheetView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Aneta Abramowska</cp:lastModifiedBy>
  <cp:revision>7</cp:revision>
  <cp:lastPrinted>2017-04-28T09:09:30Z</cp:lastPrinted>
  <dcterms:created xsi:type="dcterms:W3CDTF">2010-09-01T08:05:26Z</dcterms:created>
  <dcterms:modified xsi:type="dcterms:W3CDTF">2017-04-28T09:10:03Z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